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17003F0-3FA3-4EAB-880B-B535838C6BB8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1" l="1"/>
  <c r="D21" i="1"/>
  <c r="D16" i="1"/>
  <c r="D15" i="1"/>
  <c r="D14" i="1"/>
  <c r="D12" i="1"/>
</calcChain>
</file>

<file path=xl/sharedStrings.xml><?xml version="1.0" encoding="utf-8"?>
<sst xmlns="http://schemas.openxmlformats.org/spreadsheetml/2006/main" count="280" uniqueCount="170">
  <si>
    <t>СМОРОДИНА  дом 14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</si>
  <si>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</si>
  <si>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</si>
  <si>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</si>
  <si>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8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</si>
  <si>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</si>
  <si>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</si>
  <si>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</si>
  <si>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</si>
  <si>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</si>
  <si>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</si>
  <si>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</si>
  <si>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</si>
  <si>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</si>
  <si>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</si>
  <si>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</si>
  <si>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</si>
  <si>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</si>
  <si>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</si>
  <si>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</si>
  <si>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</si>
  <si>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</si>
  <si>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</si>
  <si>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</si>
  <si>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</si>
  <si>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</si>
  <si>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</si>
  <si>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</si>
  <si>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</si>
  <si>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</si>
  <si>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</si>
  <si>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</si>
  <si>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</si>
  <si>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</si>
  <si>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</si>
  <si>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</si>
  <si>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</si>
  <si>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</si>
  <si>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</si>
  <si>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</si>
  <si>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</si>
  <si>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</si>
  <si>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</si>
  <si>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</si>
  <si>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</si>
  <si>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</si>
  <si>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</si>
  <si>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</si>
  <si>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</si>
  <si>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</si>
  <si>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</si>
  <si>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</si>
  <si>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</si>
  <si>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</si>
  <si>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</si>
  <si>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</si>
  <si>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</si>
  <si>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</si>
  <si>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</si>
  <si>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</si>
  <si>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Санитарное содержание мусоропроводов</t>
  </si>
  <si>
    <t>6 раз в неделю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</si>
  <si>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</si>
  <si>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</si>
  <si>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</si>
  <si>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</si>
  <si>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</si>
  <si>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</si>
  <si>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</si>
  <si>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</si>
  <si>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</si>
  <si>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</si>
  <si>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</si>
  <si>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</si>
  <si>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</si>
  <si>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</si>
  <si>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</si>
  <si>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</si>
  <si>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</si>
  <si>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</si>
  <si>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</si>
  <si>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</si>
  <si>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</si>
  <si>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</si>
  <si>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</si>
  <si>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</si>
  <si>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</si>
  <si>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</si>
  <si>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</si>
  <si>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</si>
  <si>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</si>
  <si>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</si>
  <si>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</si>
  <si>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</si>
  <si>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</si>
  <si>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</si>
  <si>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Ремонт асфальтового покрытия придомовых территорий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</si>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</sst>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9" fillId="0" borderId="2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7">
          <cell r="F17">
            <v>5542268.739999989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5"/>
  <sheetViews>
    <sheetView tabSelected="1" workbookViewId="0">
      <selection sqref="A1:XFD1048576"/>
    </sheetView>
  </sheetViews>
  <sheetFormatPr defaultColWidth="9.109375" defaultRowHeight="14.4" x14ac:dyDescent="0.3"/>
  <cols>
    <col min="1" max="1" width="6" customWidth="1"/>
    <col min="2" max="2" width="66" customWidth="1"/>
    <col min="3" max="3" width="6.6640625" customWidth="1"/>
    <col min="4" max="4" width="14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16.5" customHeight="1" thickBot="1" x14ac:dyDescent="0.35">
      <c r="A3" s="3" t="s">
        <v>2</v>
      </c>
      <c r="B3" s="4" t="s">
        <v>3</v>
      </c>
      <c r="C3" s="5" t="s">
        <v>4</v>
      </c>
      <c r="D3" s="4" t="s">
        <v>5</v>
      </c>
    </row>
    <row r="4" spans="1:4" ht="15" thickBot="1" x14ac:dyDescent="0.35">
      <c r="A4" s="6" t="s">
        <v>6</v>
      </c>
      <c r="B4" s="7" t="s">
        <v>7</v>
      </c>
      <c r="C4" s="7" t="s">
        <v>8</v>
      </c>
      <c r="D4" s="8">
        <v>44270</v>
      </c>
    </row>
    <row r="5" spans="1:4" ht="15" thickBot="1" x14ac:dyDescent="0.35">
      <c r="A5" s="6" t="s">
        <v>9</v>
      </c>
      <c r="B5" s="7" t="s">
        <v>10</v>
      </c>
      <c r="C5" s="7" t="s">
        <v>8</v>
      </c>
      <c r="D5" s="8">
        <v>43831</v>
      </c>
    </row>
    <row r="6" spans="1:4" ht="15" thickBot="1" x14ac:dyDescent="0.35">
      <c r="A6" s="6" t="s">
        <v>11</v>
      </c>
      <c r="B6" s="7" t="s">
        <v>12</v>
      </c>
      <c r="C6" s="7" t="s">
        <v>8</v>
      </c>
      <c r="D6" s="8">
        <v>44196</v>
      </c>
    </row>
    <row r="7" spans="1:4" ht="15" thickBot="1" x14ac:dyDescent="0.35">
      <c r="A7" s="9" t="s">
        <v>13</v>
      </c>
      <c r="B7" s="10"/>
      <c r="C7" s="10"/>
      <c r="D7" s="11"/>
    </row>
    <row r="8" spans="1:4" ht="15" thickBot="1" x14ac:dyDescent="0.35">
      <c r="A8" s="6" t="s">
        <v>14</v>
      </c>
      <c r="B8" s="7" t="s">
        <v>15</v>
      </c>
      <c r="C8" s="7" t="s">
        <v>16</v>
      </c>
      <c r="D8" s="12"/>
    </row>
    <row r="9" spans="1:4" ht="15" thickBot="1" x14ac:dyDescent="0.35">
      <c r="A9" s="6" t="s">
        <v>17</v>
      </c>
      <c r="B9" s="7" t="s">
        <v>18</v>
      </c>
      <c r="C9" s="7" t="s">
        <v>16</v>
      </c>
      <c r="D9" s="13"/>
    </row>
    <row r="10" spans="1:4" ht="15" thickBot="1" x14ac:dyDescent="0.35">
      <c r="A10" s="6" t="s">
        <v>19</v>
      </c>
      <c r="B10" s="7" t="s">
        <v>20</v>
      </c>
      <c r="C10" s="7" t="s">
        <v>16</v>
      </c>
      <c r="D10" s="13">
        <v>1193344.1299999999</v>
      </c>
    </row>
    <row r="11" spans="1:4" ht="28.2" thickBot="1" x14ac:dyDescent="0.35">
      <c r="A11" s="6" t="s">
        <v>21</v>
      </c>
      <c r="B11" s="7" t="s">
        <v>22</v>
      </c>
      <c r="C11" s="7" t="s">
        <v>16</v>
      </c>
      <c r="D11" s="12">
        <v>5642055.9400000004</v>
      </c>
    </row>
    <row r="12" spans="1:4" ht="15" thickBot="1" x14ac:dyDescent="0.35">
      <c r="A12" s="6" t="s">
        <v>23</v>
      </c>
      <c r="B12" s="7" t="s">
        <v>24</v>
      </c>
      <c r="C12" s="7" t="s">
        <v>16</v>
      </c>
      <c r="D12" s="13">
        <f>D11-D13-D14</f>
        <v>4368125.870000001</v>
      </c>
    </row>
    <row r="13" spans="1:4" ht="15" thickBot="1" x14ac:dyDescent="0.35">
      <c r="A13" s="6" t="s">
        <v>25</v>
      </c>
      <c r="B13" s="7" t="s">
        <v>26</v>
      </c>
      <c r="C13" s="7" t="s">
        <v>16</v>
      </c>
      <c r="D13" s="13">
        <v>791060.81</v>
      </c>
    </row>
    <row r="14" spans="1:4" ht="15" thickBot="1" x14ac:dyDescent="0.35">
      <c r="A14" s="6" t="s">
        <v>27</v>
      </c>
      <c r="B14" s="7" t="s">
        <v>28</v>
      </c>
      <c r="C14" s="7" t="s">
        <v>16</v>
      </c>
      <c r="D14" s="13">
        <f>D112+D116</f>
        <v>482869.26</v>
      </c>
    </row>
    <row r="15" spans="1:4" ht="15" thickBot="1" x14ac:dyDescent="0.35">
      <c r="A15" s="6">
        <v>11</v>
      </c>
      <c r="B15" s="7" t="s">
        <v>29</v>
      </c>
      <c r="C15" s="7" t="s">
        <v>16</v>
      </c>
      <c r="D15" s="12">
        <f>D16+D17+D18+D19+D20</f>
        <v>5615543.1199999889</v>
      </c>
    </row>
    <row r="16" spans="1:4" ht="15" thickBot="1" x14ac:dyDescent="0.35">
      <c r="A16" s="6" t="s">
        <v>30</v>
      </c>
      <c r="B16" s="7" t="s">
        <v>31</v>
      </c>
      <c r="C16" s="7" t="s">
        <v>16</v>
      </c>
      <c r="D16" s="13">
        <f>'[1]2020'!F17</f>
        <v>5542268.739999989</v>
      </c>
    </row>
    <row r="17" spans="1:4" ht="15" thickBot="1" x14ac:dyDescent="0.35">
      <c r="A17" s="6" t="s">
        <v>32</v>
      </c>
      <c r="B17" s="7" t="s">
        <v>33</v>
      </c>
      <c r="C17" s="7" t="s">
        <v>16</v>
      </c>
      <c r="D17" s="13">
        <v>0</v>
      </c>
    </row>
    <row r="18" spans="1:4" ht="15" thickBot="1" x14ac:dyDescent="0.35">
      <c r="A18" s="6" t="s">
        <v>34</v>
      </c>
      <c r="B18" s="7" t="s">
        <v>35</v>
      </c>
      <c r="C18" s="7" t="s">
        <v>16</v>
      </c>
      <c r="D18" s="13">
        <v>0</v>
      </c>
    </row>
    <row r="19" spans="1:4" ht="15" thickBot="1" x14ac:dyDescent="0.35">
      <c r="A19" s="6" t="s">
        <v>36</v>
      </c>
      <c r="B19" s="7" t="s">
        <v>37</v>
      </c>
      <c r="C19" s="7" t="s">
        <v>16</v>
      </c>
      <c r="D19" s="13">
        <v>73274.38</v>
      </c>
    </row>
    <row r="20" spans="1:4" ht="15" thickBot="1" x14ac:dyDescent="0.35">
      <c r="A20" s="6" t="s">
        <v>38</v>
      </c>
      <c r="B20" s="7" t="s">
        <v>39</v>
      </c>
      <c r="C20" s="7" t="s">
        <v>16</v>
      </c>
      <c r="D20" s="13">
        <v>0</v>
      </c>
    </row>
    <row r="21" spans="1:4" ht="15" thickBot="1" x14ac:dyDescent="0.35">
      <c r="A21" s="6" t="s">
        <v>40</v>
      </c>
      <c r="B21" s="7" t="s">
        <v>41</v>
      </c>
      <c r="C21" s="7" t="s">
        <v>16</v>
      </c>
      <c r="D21" s="12">
        <f>D8+D15</f>
        <v>5615543.1199999889</v>
      </c>
    </row>
    <row r="22" spans="1:4" ht="15" thickBot="1" x14ac:dyDescent="0.35">
      <c r="A22" s="6" t="s">
        <v>42</v>
      </c>
      <c r="B22" s="7" t="s">
        <v>43</v>
      </c>
      <c r="C22" s="7" t="s">
        <v>16</v>
      </c>
      <c r="D22" s="13"/>
    </row>
    <row r="23" spans="1:4" ht="15" thickBot="1" x14ac:dyDescent="0.35">
      <c r="A23" s="6" t="s">
        <v>44</v>
      </c>
      <c r="B23" s="7" t="s">
        <v>18</v>
      </c>
      <c r="C23" s="7" t="s">
        <v>16</v>
      </c>
      <c r="D23" s="13"/>
    </row>
    <row r="24" spans="1:4" ht="15" thickBot="1" x14ac:dyDescent="0.35">
      <c r="A24" s="6" t="s">
        <v>45</v>
      </c>
      <c r="B24" s="7" t="s">
        <v>20</v>
      </c>
      <c r="C24" s="7" t="s">
        <v>16</v>
      </c>
      <c r="D24" s="13">
        <v>1196402.1200000001</v>
      </c>
    </row>
    <row r="25" spans="1:4" ht="27" customHeight="1" thickBot="1" x14ac:dyDescent="0.35">
      <c r="A25" s="14" t="s">
        <v>46</v>
      </c>
      <c r="B25" s="15"/>
      <c r="C25" s="15"/>
      <c r="D25" s="16"/>
    </row>
    <row r="26" spans="1:4" x14ac:dyDescent="0.3">
      <c r="A26" s="17"/>
      <c r="B26" s="18" t="s">
        <v>47</v>
      </c>
      <c r="C26" s="19" t="s">
        <v>48</v>
      </c>
      <c r="D26" s="20">
        <v>709447.36199999996</v>
      </c>
    </row>
    <row r="27" spans="1:4" x14ac:dyDescent="0.3">
      <c r="A27" s="21"/>
      <c r="B27" s="22" t="s">
        <v>49</v>
      </c>
      <c r="C27" s="23"/>
      <c r="D27" s="24"/>
    </row>
    <row r="28" spans="1:4" x14ac:dyDescent="0.3">
      <c r="A28" s="21"/>
      <c r="B28" s="25" t="s">
        <v>50</v>
      </c>
      <c r="C28" s="23"/>
      <c r="D28" s="24"/>
    </row>
    <row r="29" spans="1:4" ht="15" thickBot="1" x14ac:dyDescent="0.35">
      <c r="A29" s="26"/>
      <c r="B29" s="27" t="s">
        <v>51</v>
      </c>
      <c r="C29" s="28"/>
      <c r="D29" s="29"/>
    </row>
    <row r="30" spans="1:4" ht="27.6" x14ac:dyDescent="0.3">
      <c r="A30" s="21"/>
      <c r="B30" s="30" t="s">
        <v>52</v>
      </c>
      <c r="C30" s="31" t="s">
        <v>48</v>
      </c>
      <c r="D30" s="32">
        <v>177599.67</v>
      </c>
    </row>
    <row r="31" spans="1:4" x14ac:dyDescent="0.3">
      <c r="A31" s="21"/>
      <c r="B31" s="22" t="s">
        <v>53</v>
      </c>
      <c r="C31" s="33"/>
      <c r="D31" s="34"/>
    </row>
    <row r="32" spans="1:4" x14ac:dyDescent="0.3">
      <c r="A32" s="21"/>
      <c r="B32" s="22" t="s">
        <v>54</v>
      </c>
      <c r="C32" s="35"/>
      <c r="D32" s="36"/>
    </row>
    <row r="33" spans="1:4" ht="15" thickBot="1" x14ac:dyDescent="0.35">
      <c r="A33" s="26"/>
      <c r="B33" s="27" t="s">
        <v>51</v>
      </c>
      <c r="C33" s="37"/>
      <c r="D33" s="38"/>
    </row>
    <row r="34" spans="1:4" ht="27.6" x14ac:dyDescent="0.3">
      <c r="A34" s="39"/>
      <c r="B34" s="40" t="s">
        <v>55</v>
      </c>
      <c r="C34" s="41" t="s">
        <v>48</v>
      </c>
      <c r="D34" s="42">
        <v>93315.08</v>
      </c>
    </row>
    <row r="35" spans="1:4" x14ac:dyDescent="0.3">
      <c r="A35" s="43"/>
      <c r="B35" s="44" t="s">
        <v>53</v>
      </c>
      <c r="C35" s="23"/>
      <c r="D35" s="34"/>
    </row>
    <row r="36" spans="1:4" x14ac:dyDescent="0.3">
      <c r="A36" s="43"/>
      <c r="B36" s="45" t="s">
        <v>54</v>
      </c>
      <c r="C36" s="46"/>
      <c r="D36" s="36"/>
    </row>
    <row r="37" spans="1:4" ht="15" thickBot="1" x14ac:dyDescent="0.35">
      <c r="A37" s="43"/>
      <c r="B37" s="45" t="s">
        <v>51</v>
      </c>
      <c r="C37" s="46"/>
      <c r="D37" s="36"/>
    </row>
    <row r="38" spans="1:4" x14ac:dyDescent="0.3">
      <c r="A38" s="39"/>
      <c r="B38" s="40" t="s">
        <v>56</v>
      </c>
      <c r="C38" s="41" t="s">
        <v>48</v>
      </c>
      <c r="D38" s="42">
        <v>73253.42</v>
      </c>
    </row>
    <row r="39" spans="1:4" x14ac:dyDescent="0.3">
      <c r="A39" s="43"/>
      <c r="B39" s="44" t="s">
        <v>53</v>
      </c>
      <c r="C39" s="23"/>
      <c r="D39" s="34"/>
    </row>
    <row r="40" spans="1:4" x14ac:dyDescent="0.3">
      <c r="A40" s="43"/>
      <c r="B40" s="45" t="s">
        <v>54</v>
      </c>
      <c r="C40" s="46"/>
      <c r="D40" s="36"/>
    </row>
    <row r="41" spans="1:4" ht="15" thickBot="1" x14ac:dyDescent="0.35">
      <c r="A41" s="47"/>
      <c r="B41" s="48" t="s">
        <v>51</v>
      </c>
      <c r="C41" s="28"/>
      <c r="D41" s="38"/>
    </row>
    <row r="42" spans="1:4" x14ac:dyDescent="0.3">
      <c r="A42" s="17"/>
      <c r="B42" s="18" t="s">
        <v>57</v>
      </c>
      <c r="C42" s="41" t="s">
        <v>48</v>
      </c>
      <c r="D42" s="42">
        <v>854886.58</v>
      </c>
    </row>
    <row r="43" spans="1:4" x14ac:dyDescent="0.3">
      <c r="A43" s="21"/>
      <c r="B43" s="22" t="s">
        <v>53</v>
      </c>
      <c r="C43" s="23"/>
      <c r="D43" s="34"/>
    </row>
    <row r="44" spans="1:4" x14ac:dyDescent="0.3">
      <c r="A44" s="21"/>
      <c r="B44" s="49" t="s">
        <v>54</v>
      </c>
      <c r="C44" s="46"/>
      <c r="D44" s="36"/>
    </row>
    <row r="45" spans="1:4" ht="15" thickBot="1" x14ac:dyDescent="0.35">
      <c r="A45" s="26"/>
      <c r="B45" s="27" t="s">
        <v>58</v>
      </c>
      <c r="C45" s="46"/>
      <c r="D45" s="36"/>
    </row>
    <row r="46" spans="1:4" x14ac:dyDescent="0.3">
      <c r="A46" s="17"/>
      <c r="B46" s="18" t="s">
        <v>59</v>
      </c>
      <c r="C46" s="41" t="s">
        <v>48</v>
      </c>
      <c r="D46" s="42">
        <v>454534.76</v>
      </c>
    </row>
    <row r="47" spans="1:4" x14ac:dyDescent="0.3">
      <c r="A47" s="21"/>
      <c r="B47" s="22" t="s">
        <v>53</v>
      </c>
      <c r="C47" s="23"/>
      <c r="D47" s="34"/>
    </row>
    <row r="48" spans="1:4" x14ac:dyDescent="0.3">
      <c r="A48" s="21"/>
      <c r="B48" s="49" t="s">
        <v>54</v>
      </c>
      <c r="C48" s="46"/>
      <c r="D48" s="36"/>
    </row>
    <row r="49" spans="1:4" ht="15" thickBot="1" x14ac:dyDescent="0.35">
      <c r="A49" s="26"/>
      <c r="B49" s="27" t="s">
        <v>58</v>
      </c>
      <c r="C49" s="28"/>
      <c r="D49" s="38"/>
    </row>
    <row r="50" spans="1:4" x14ac:dyDescent="0.3">
      <c r="A50" s="17"/>
      <c r="B50" s="18" t="s">
        <v>60</v>
      </c>
      <c r="C50" s="41" t="s">
        <v>48</v>
      </c>
      <c r="D50" s="42">
        <v>131361.64800000002</v>
      </c>
    </row>
    <row r="51" spans="1:4" x14ac:dyDescent="0.3">
      <c r="A51" s="21"/>
      <c r="B51" s="22" t="s">
        <v>53</v>
      </c>
      <c r="C51" s="23"/>
      <c r="D51" s="34"/>
    </row>
    <row r="52" spans="1:4" x14ac:dyDescent="0.3">
      <c r="A52" s="21"/>
      <c r="B52" s="49" t="s">
        <v>54</v>
      </c>
      <c r="C52" s="46"/>
      <c r="D52" s="36"/>
    </row>
    <row r="53" spans="1:4" ht="15" thickBot="1" x14ac:dyDescent="0.35">
      <c r="A53" s="26"/>
      <c r="B53" s="27" t="s">
        <v>61</v>
      </c>
      <c r="C53" s="28"/>
      <c r="D53" s="38"/>
    </row>
    <row r="54" spans="1:4" ht="27.6" x14ac:dyDescent="0.3">
      <c r="A54" s="21"/>
      <c r="B54" s="30" t="s">
        <v>62</v>
      </c>
      <c r="C54" s="41" t="s">
        <v>48</v>
      </c>
      <c r="D54" s="42">
        <v>26589.78</v>
      </c>
    </row>
    <row r="55" spans="1:4" x14ac:dyDescent="0.3">
      <c r="A55" s="21"/>
      <c r="B55" s="22" t="s">
        <v>53</v>
      </c>
      <c r="C55" s="23"/>
      <c r="D55" s="34"/>
    </row>
    <row r="56" spans="1:4" x14ac:dyDescent="0.3">
      <c r="A56" s="21"/>
      <c r="B56" s="49" t="s">
        <v>54</v>
      </c>
      <c r="C56" s="46"/>
      <c r="D56" s="36"/>
    </row>
    <row r="57" spans="1:4" ht="15" thickBot="1" x14ac:dyDescent="0.35">
      <c r="A57" s="21"/>
      <c r="B57" s="50" t="s">
        <v>63</v>
      </c>
      <c r="C57" s="28"/>
      <c r="D57" s="38"/>
    </row>
    <row r="58" spans="1:4" x14ac:dyDescent="0.3">
      <c r="A58" s="51"/>
      <c r="B58" s="40" t="s">
        <v>64</v>
      </c>
      <c r="C58" s="52" t="s">
        <v>48</v>
      </c>
      <c r="D58" s="42">
        <v>172853.97</v>
      </c>
    </row>
    <row r="59" spans="1:4" x14ac:dyDescent="0.3">
      <c r="A59" s="53"/>
      <c r="B59" s="44" t="s">
        <v>65</v>
      </c>
      <c r="C59" s="33"/>
      <c r="D59" s="34"/>
    </row>
    <row r="60" spans="1:4" x14ac:dyDescent="0.3">
      <c r="A60" s="53"/>
      <c r="B60" s="45" t="s">
        <v>66</v>
      </c>
      <c r="C60" s="35"/>
      <c r="D60" s="36"/>
    </row>
    <row r="61" spans="1:4" ht="15" thickBot="1" x14ac:dyDescent="0.35">
      <c r="A61" s="54"/>
      <c r="B61" s="48" t="s">
        <v>67</v>
      </c>
      <c r="C61" s="37"/>
      <c r="D61" s="36"/>
    </row>
    <row r="62" spans="1:4" x14ac:dyDescent="0.3">
      <c r="A62" s="51"/>
      <c r="B62" s="40" t="s">
        <v>64</v>
      </c>
      <c r="C62" s="52" t="s">
        <v>48</v>
      </c>
      <c r="D62" s="42">
        <v>518561.91</v>
      </c>
    </row>
    <row r="63" spans="1:4" x14ac:dyDescent="0.3">
      <c r="A63" s="53"/>
      <c r="B63" s="44" t="s">
        <v>68</v>
      </c>
      <c r="C63" s="33"/>
      <c r="D63" s="34"/>
    </row>
    <row r="64" spans="1:4" x14ac:dyDescent="0.3">
      <c r="A64" s="53"/>
      <c r="B64" s="45" t="s">
        <v>69</v>
      </c>
      <c r="C64" s="35"/>
      <c r="D64" s="36"/>
    </row>
    <row r="65" spans="1:4" ht="15" thickBot="1" x14ac:dyDescent="0.35">
      <c r="A65" s="54"/>
      <c r="B65" s="48" t="s">
        <v>70</v>
      </c>
      <c r="C65" s="37"/>
      <c r="D65" s="36"/>
    </row>
    <row r="66" spans="1:4" x14ac:dyDescent="0.3">
      <c r="A66" s="21"/>
      <c r="B66" s="55" t="s">
        <v>71</v>
      </c>
      <c r="C66" s="41" t="s">
        <v>48</v>
      </c>
      <c r="D66" s="42">
        <v>264894.43</v>
      </c>
    </row>
    <row r="67" spans="1:4" x14ac:dyDescent="0.3">
      <c r="A67" s="21"/>
      <c r="B67" s="22" t="s">
        <v>72</v>
      </c>
      <c r="C67" s="23"/>
      <c r="D67" s="34"/>
    </row>
    <row r="68" spans="1:4" x14ac:dyDescent="0.3">
      <c r="A68" s="21"/>
      <c r="B68" s="49" t="s">
        <v>73</v>
      </c>
      <c r="C68" s="46"/>
      <c r="D68" s="36"/>
    </row>
    <row r="69" spans="1:4" ht="15" thickBot="1" x14ac:dyDescent="0.35">
      <c r="A69" s="21"/>
      <c r="B69" s="49" t="s">
        <v>74</v>
      </c>
      <c r="C69" s="28"/>
      <c r="D69" s="38"/>
    </row>
    <row r="70" spans="1:4" ht="27.6" x14ac:dyDescent="0.3">
      <c r="A70" s="39"/>
      <c r="B70" s="18" t="s">
        <v>75</v>
      </c>
      <c r="C70" s="41" t="s">
        <v>48</v>
      </c>
      <c r="D70" s="42">
        <v>12305.06</v>
      </c>
    </row>
    <row r="71" spans="1:4" x14ac:dyDescent="0.3">
      <c r="A71" s="43"/>
      <c r="B71" s="22" t="s">
        <v>76</v>
      </c>
      <c r="C71" s="23"/>
      <c r="D71" s="34"/>
    </row>
    <row r="72" spans="1:4" x14ac:dyDescent="0.3">
      <c r="A72" s="43"/>
      <c r="B72" s="22" t="s">
        <v>77</v>
      </c>
      <c r="C72" s="23"/>
      <c r="D72" s="34"/>
    </row>
    <row r="73" spans="1:4" x14ac:dyDescent="0.3">
      <c r="A73" s="43"/>
      <c r="B73" s="22" t="s">
        <v>78</v>
      </c>
      <c r="C73" s="23"/>
      <c r="D73" s="34"/>
    </row>
    <row r="74" spans="1:4" ht="15" thickBot="1" x14ac:dyDescent="0.35">
      <c r="A74" s="47"/>
      <c r="B74" s="27" t="s">
        <v>79</v>
      </c>
      <c r="C74" s="28"/>
      <c r="D74" s="38"/>
    </row>
    <row r="75" spans="1:4" x14ac:dyDescent="0.3">
      <c r="A75" s="39"/>
      <c r="B75" s="18" t="s">
        <v>80</v>
      </c>
      <c r="C75" s="41" t="s">
        <v>48</v>
      </c>
      <c r="D75" s="42">
        <v>41209.480000000003</v>
      </c>
    </row>
    <row r="76" spans="1:4" ht="18.75" customHeight="1" x14ac:dyDescent="0.3">
      <c r="A76" s="43"/>
      <c r="B76" s="22" t="s">
        <v>81</v>
      </c>
      <c r="C76" s="23"/>
      <c r="D76" s="34"/>
    </row>
    <row r="77" spans="1:4" x14ac:dyDescent="0.3">
      <c r="A77" s="43"/>
      <c r="B77" s="49" t="s">
        <v>82</v>
      </c>
      <c r="C77" s="46"/>
      <c r="D77" s="36"/>
    </row>
    <row r="78" spans="1:4" ht="15" thickBot="1" x14ac:dyDescent="0.35">
      <c r="A78" s="43"/>
      <c r="B78" s="49" t="s">
        <v>51</v>
      </c>
      <c r="C78" s="46"/>
      <c r="D78" s="36"/>
    </row>
    <row r="79" spans="1:4" x14ac:dyDescent="0.3">
      <c r="A79" s="39"/>
      <c r="B79" s="18" t="s">
        <v>83</v>
      </c>
      <c r="C79" s="41" t="s">
        <v>48</v>
      </c>
      <c r="D79" s="42">
        <v>11090.96</v>
      </c>
    </row>
    <row r="80" spans="1:4" x14ac:dyDescent="0.3">
      <c r="A80" s="43"/>
      <c r="B80" s="22" t="s">
        <v>84</v>
      </c>
      <c r="C80" s="23"/>
      <c r="D80" s="34"/>
    </row>
    <row r="81" spans="1:4" x14ac:dyDescent="0.3">
      <c r="A81" s="43"/>
      <c r="B81" s="22" t="s">
        <v>85</v>
      </c>
      <c r="C81" s="23"/>
      <c r="D81" s="34"/>
    </row>
    <row r="82" spans="1:4" x14ac:dyDescent="0.3">
      <c r="A82" s="43"/>
      <c r="B82" s="22" t="s">
        <v>86</v>
      </c>
      <c r="C82" s="23"/>
      <c r="D82" s="34"/>
    </row>
    <row r="83" spans="1:4" ht="15" thickBot="1" x14ac:dyDescent="0.35">
      <c r="A83" s="47"/>
      <c r="B83" s="27" t="s">
        <v>87</v>
      </c>
      <c r="C83" s="28"/>
      <c r="D83" s="38"/>
    </row>
    <row r="84" spans="1:4" x14ac:dyDescent="0.3">
      <c r="A84" s="39"/>
      <c r="B84" s="55" t="s">
        <v>88</v>
      </c>
      <c r="C84" s="56" t="s">
        <v>48</v>
      </c>
      <c r="D84" s="32">
        <v>114890</v>
      </c>
    </row>
    <row r="85" spans="1:4" x14ac:dyDescent="0.3">
      <c r="A85" s="43"/>
      <c r="B85" s="22" t="s">
        <v>89</v>
      </c>
      <c r="C85" s="23"/>
      <c r="D85" s="34"/>
    </row>
    <row r="86" spans="1:4" x14ac:dyDescent="0.3">
      <c r="A86" s="43"/>
      <c r="B86" s="49" t="s">
        <v>90</v>
      </c>
      <c r="C86" s="46"/>
      <c r="D86" s="36"/>
    </row>
    <row r="87" spans="1:4" ht="15" thickBot="1" x14ac:dyDescent="0.35">
      <c r="A87" s="43"/>
      <c r="B87" s="49" t="s">
        <v>78</v>
      </c>
      <c r="C87" s="46"/>
      <c r="D87" s="36"/>
    </row>
    <row r="88" spans="1:4" x14ac:dyDescent="0.3">
      <c r="A88" s="57"/>
      <c r="B88" s="18" t="s">
        <v>91</v>
      </c>
      <c r="C88" s="41" t="s">
        <v>48</v>
      </c>
      <c r="D88" s="42">
        <v>1951.53</v>
      </c>
    </row>
    <row r="89" spans="1:4" x14ac:dyDescent="0.3">
      <c r="A89" s="58"/>
      <c r="B89" s="22" t="s">
        <v>92</v>
      </c>
      <c r="C89" s="23"/>
      <c r="D89" s="34"/>
    </row>
    <row r="90" spans="1:4" x14ac:dyDescent="0.3">
      <c r="A90" s="58"/>
      <c r="B90" s="44" t="s">
        <v>93</v>
      </c>
      <c r="C90" s="23"/>
      <c r="D90" s="34"/>
    </row>
    <row r="91" spans="1:4" ht="15" thickBot="1" x14ac:dyDescent="0.35">
      <c r="A91" s="59"/>
      <c r="B91" s="27" t="s">
        <v>94</v>
      </c>
      <c r="C91" s="28"/>
      <c r="D91" s="38"/>
    </row>
    <row r="92" spans="1:4" x14ac:dyDescent="0.3">
      <c r="A92" s="17"/>
      <c r="B92" s="60" t="s">
        <v>95</v>
      </c>
      <c r="C92" s="41" t="s">
        <v>48</v>
      </c>
      <c r="D92" s="42">
        <v>677039.51</v>
      </c>
    </row>
    <row r="93" spans="1:4" x14ac:dyDescent="0.3">
      <c r="A93" s="21"/>
      <c r="B93" s="61" t="s">
        <v>49</v>
      </c>
      <c r="C93" s="23"/>
      <c r="D93" s="62"/>
    </row>
    <row r="94" spans="1:4" x14ac:dyDescent="0.3">
      <c r="A94" s="21"/>
      <c r="B94" s="44" t="s">
        <v>50</v>
      </c>
      <c r="C94" s="63"/>
      <c r="D94" s="62"/>
    </row>
    <row r="95" spans="1:4" ht="15" thickBot="1" x14ac:dyDescent="0.35">
      <c r="A95" s="26"/>
      <c r="B95" s="64" t="s">
        <v>51</v>
      </c>
      <c r="C95" s="46"/>
      <c r="D95" s="62"/>
    </row>
    <row r="96" spans="1:4" x14ac:dyDescent="0.3">
      <c r="A96" s="21"/>
      <c r="B96" s="55" t="s">
        <v>96</v>
      </c>
      <c r="C96" s="41" t="s">
        <v>48</v>
      </c>
      <c r="D96" s="42"/>
    </row>
    <row r="97" spans="1:4" x14ac:dyDescent="0.3">
      <c r="A97" s="21"/>
      <c r="B97" s="22" t="s">
        <v>53</v>
      </c>
      <c r="C97" s="23"/>
      <c r="D97" s="34"/>
    </row>
    <row r="98" spans="1:4" x14ac:dyDescent="0.3">
      <c r="A98" s="21"/>
      <c r="B98" s="22" t="s">
        <v>54</v>
      </c>
      <c r="C98" s="46"/>
      <c r="D98" s="36"/>
    </row>
    <row r="99" spans="1:4" ht="15" thickBot="1" x14ac:dyDescent="0.35">
      <c r="A99" s="21"/>
      <c r="B99" s="49" t="s">
        <v>51</v>
      </c>
      <c r="C99" s="46"/>
      <c r="D99" s="36"/>
    </row>
    <row r="100" spans="1:4" ht="15.75" customHeight="1" x14ac:dyDescent="0.3">
      <c r="A100" s="17"/>
      <c r="B100" s="65" t="s">
        <v>97</v>
      </c>
      <c r="C100" s="52" t="s">
        <v>48</v>
      </c>
      <c r="D100" s="42">
        <v>56056.59</v>
      </c>
    </row>
    <row r="101" spans="1:4" x14ac:dyDescent="0.3">
      <c r="A101" s="21"/>
      <c r="B101" s="22" t="s">
        <v>53</v>
      </c>
      <c r="C101" s="33"/>
      <c r="D101" s="34"/>
    </row>
    <row r="102" spans="1:4" x14ac:dyDescent="0.3">
      <c r="A102" s="21"/>
      <c r="B102" s="22" t="s">
        <v>54</v>
      </c>
      <c r="C102" s="35"/>
      <c r="D102" s="36"/>
    </row>
    <row r="103" spans="1:4" ht="15" thickBot="1" x14ac:dyDescent="0.35">
      <c r="A103" s="26"/>
      <c r="B103" s="49" t="s">
        <v>51</v>
      </c>
      <c r="C103" s="37"/>
      <c r="D103" s="36"/>
    </row>
    <row r="104" spans="1:4" x14ac:dyDescent="0.3">
      <c r="A104" s="39"/>
      <c r="B104" s="40" t="s">
        <v>98</v>
      </c>
      <c r="C104" s="41" t="s">
        <v>48</v>
      </c>
      <c r="D104" s="42">
        <v>29254.23</v>
      </c>
    </row>
    <row r="105" spans="1:4" x14ac:dyDescent="0.3">
      <c r="A105" s="43"/>
      <c r="B105" s="44" t="s">
        <v>53</v>
      </c>
      <c r="C105" s="23"/>
      <c r="D105" s="34"/>
    </row>
    <row r="106" spans="1:4" x14ac:dyDescent="0.3">
      <c r="A106" s="43"/>
      <c r="B106" s="45" t="s">
        <v>54</v>
      </c>
      <c r="C106" s="46"/>
      <c r="D106" s="36"/>
    </row>
    <row r="107" spans="1:4" ht="15" thickBot="1" x14ac:dyDescent="0.35">
      <c r="A107" s="43"/>
      <c r="B107" s="45" t="s">
        <v>51</v>
      </c>
      <c r="C107" s="46"/>
      <c r="D107" s="36"/>
    </row>
    <row r="108" spans="1:4" x14ac:dyDescent="0.3">
      <c r="A108" s="39"/>
      <c r="B108" s="40" t="s">
        <v>99</v>
      </c>
      <c r="C108" s="41" t="s">
        <v>48</v>
      </c>
      <c r="D108" s="42">
        <v>28710.48</v>
      </c>
    </row>
    <row r="109" spans="1:4" x14ac:dyDescent="0.3">
      <c r="A109" s="43"/>
      <c r="B109" s="44" t="s">
        <v>53</v>
      </c>
      <c r="C109" s="23"/>
      <c r="D109" s="34"/>
    </row>
    <row r="110" spans="1:4" x14ac:dyDescent="0.3">
      <c r="A110" s="43"/>
      <c r="B110" s="45" t="s">
        <v>54</v>
      </c>
      <c r="C110" s="46"/>
      <c r="D110" s="36"/>
    </row>
    <row r="111" spans="1:4" ht="15" thickBot="1" x14ac:dyDescent="0.35">
      <c r="A111" s="43"/>
      <c r="B111" s="45" t="s">
        <v>51</v>
      </c>
      <c r="C111" s="46"/>
      <c r="D111" s="36"/>
    </row>
    <row r="112" spans="1:4" ht="41.4" x14ac:dyDescent="0.3">
      <c r="A112" s="39"/>
      <c r="B112" s="18" t="s">
        <v>100</v>
      </c>
      <c r="C112" s="41" t="s">
        <v>48</v>
      </c>
      <c r="D112" s="42">
        <v>206532.76</v>
      </c>
    </row>
    <row r="113" spans="1:4" x14ac:dyDescent="0.3">
      <c r="A113" s="43"/>
      <c r="B113" s="22" t="s">
        <v>101</v>
      </c>
      <c r="C113" s="23"/>
      <c r="D113" s="34"/>
    </row>
    <row r="114" spans="1:4" x14ac:dyDescent="0.3">
      <c r="A114" s="43"/>
      <c r="B114" s="49" t="s">
        <v>102</v>
      </c>
      <c r="C114" s="46"/>
      <c r="D114" s="36"/>
    </row>
    <row r="115" spans="1:4" ht="15" thickBot="1" x14ac:dyDescent="0.35">
      <c r="A115" s="47"/>
      <c r="B115" s="27" t="s">
        <v>103</v>
      </c>
      <c r="C115" s="28"/>
      <c r="D115" s="38"/>
    </row>
    <row r="116" spans="1:4" x14ac:dyDescent="0.3">
      <c r="A116" s="39"/>
      <c r="B116" s="18" t="s">
        <v>104</v>
      </c>
      <c r="C116" s="41" t="s">
        <v>48</v>
      </c>
      <c r="D116" s="42">
        <v>276336.5</v>
      </c>
    </row>
    <row r="117" spans="1:4" x14ac:dyDescent="0.3">
      <c r="A117" s="43"/>
      <c r="B117" s="22" t="s">
        <v>105</v>
      </c>
      <c r="C117" s="23"/>
      <c r="D117" s="34"/>
    </row>
    <row r="118" spans="1:4" x14ac:dyDescent="0.3">
      <c r="A118" s="43"/>
      <c r="B118" s="49" t="s">
        <v>90</v>
      </c>
      <c r="C118" s="46"/>
      <c r="D118" s="36"/>
    </row>
    <row r="119" spans="1:4" ht="15" thickBot="1" x14ac:dyDescent="0.35">
      <c r="A119" s="47"/>
      <c r="B119" s="49" t="s">
        <v>103</v>
      </c>
      <c r="C119" s="28"/>
      <c r="D119" s="38"/>
    </row>
    <row r="120" spans="1:4" ht="15" thickBot="1" x14ac:dyDescent="0.35">
      <c r="A120" s="66"/>
      <c r="B120" s="67" t="s">
        <v>106</v>
      </c>
      <c r="C120" s="68"/>
      <c r="D120" s="69">
        <f>SUM(D25:D119)</f>
        <v>4932675.71</v>
      </c>
    </row>
    <row r="121" spans="1:4" ht="15" thickBot="1" x14ac:dyDescent="0.35">
      <c r="A121" s="70" t="s">
        <v>107</v>
      </c>
      <c r="B121" s="71"/>
      <c r="C121" s="71"/>
      <c r="D121" s="72"/>
    </row>
    <row r="122" spans="1:4" ht="15" thickBot="1" x14ac:dyDescent="0.35">
      <c r="A122" s="6" t="s">
        <v>108</v>
      </c>
      <c r="B122" s="7" t="s">
        <v>109</v>
      </c>
      <c r="C122" s="7" t="s">
        <v>110</v>
      </c>
      <c r="D122" s="4">
        <v>4</v>
      </c>
    </row>
    <row r="123" spans="1:4" ht="15" thickBot="1" x14ac:dyDescent="0.35">
      <c r="A123" s="6" t="s">
        <v>111</v>
      </c>
      <c r="B123" s="7" t="s">
        <v>112</v>
      </c>
      <c r="C123" s="7" t="s">
        <v>110</v>
      </c>
      <c r="D123" s="4">
        <v>4</v>
      </c>
    </row>
    <row r="124" spans="1:4" ht="15" thickBot="1" x14ac:dyDescent="0.35">
      <c r="A124" s="6" t="s">
        <v>113</v>
      </c>
      <c r="B124" s="7" t="s">
        <v>114</v>
      </c>
      <c r="C124" s="7" t="s">
        <v>110</v>
      </c>
      <c r="D124" s="4"/>
    </row>
    <row r="125" spans="1:4" ht="15" thickBot="1" x14ac:dyDescent="0.35">
      <c r="A125" s="6" t="s">
        <v>115</v>
      </c>
      <c r="B125" s="7" t="s">
        <v>116</v>
      </c>
      <c r="C125" s="7" t="s">
        <v>16</v>
      </c>
      <c r="D125" s="4">
        <v>0</v>
      </c>
    </row>
    <row r="126" spans="1:4" ht="15" thickBot="1" x14ac:dyDescent="0.35">
      <c r="A126" s="73" t="s">
        <v>117</v>
      </c>
      <c r="B126" s="74"/>
      <c r="C126" s="74"/>
      <c r="D126" s="75"/>
    </row>
    <row r="127" spans="1:4" ht="28.2" thickBot="1" x14ac:dyDescent="0.35">
      <c r="A127" s="6" t="s">
        <v>118</v>
      </c>
      <c r="B127" s="7" t="s">
        <v>119</v>
      </c>
      <c r="C127" s="7" t="s">
        <v>16</v>
      </c>
      <c r="D127" s="7"/>
    </row>
    <row r="128" spans="1:4" ht="15" thickBot="1" x14ac:dyDescent="0.35">
      <c r="A128" s="6" t="s">
        <v>120</v>
      </c>
      <c r="B128" s="7" t="s">
        <v>121</v>
      </c>
      <c r="C128" s="7" t="s">
        <v>16</v>
      </c>
      <c r="D128" s="7"/>
    </row>
    <row r="129" spans="1:4" ht="15" thickBot="1" x14ac:dyDescent="0.35">
      <c r="A129" s="6" t="s">
        <v>122</v>
      </c>
      <c r="B129" s="7" t="s">
        <v>123</v>
      </c>
      <c r="C129" s="7" t="s">
        <v>16</v>
      </c>
      <c r="D129" s="7"/>
    </row>
    <row r="130" spans="1:4" ht="28.2" thickBot="1" x14ac:dyDescent="0.35">
      <c r="A130" s="6" t="s">
        <v>124</v>
      </c>
      <c r="B130" s="7" t="s">
        <v>125</v>
      </c>
      <c r="C130" s="7" t="s">
        <v>16</v>
      </c>
      <c r="D130" s="7"/>
    </row>
    <row r="131" spans="1:4" ht="15" thickBot="1" x14ac:dyDescent="0.35">
      <c r="A131" s="6" t="s">
        <v>126</v>
      </c>
      <c r="B131" s="7" t="s">
        <v>121</v>
      </c>
      <c r="C131" s="7" t="s">
        <v>16</v>
      </c>
      <c r="D131" s="7"/>
    </row>
    <row r="132" spans="1:4" ht="15" thickBot="1" x14ac:dyDescent="0.35">
      <c r="A132" s="76" t="s">
        <v>127</v>
      </c>
      <c r="B132" s="77" t="s">
        <v>123</v>
      </c>
      <c r="C132" s="77" t="s">
        <v>16</v>
      </c>
      <c r="D132" s="77"/>
    </row>
    <row r="133" spans="1:4" x14ac:dyDescent="0.3">
      <c r="A133" s="78" t="s">
        <v>128</v>
      </c>
      <c r="B133" s="79"/>
      <c r="C133" s="79"/>
      <c r="D133" s="80"/>
    </row>
    <row r="134" spans="1:4" ht="15" thickBot="1" x14ac:dyDescent="0.35">
      <c r="A134" s="81" t="s">
        <v>129</v>
      </c>
      <c r="B134" s="81" t="s">
        <v>130</v>
      </c>
      <c r="C134" s="81" t="s">
        <v>8</v>
      </c>
      <c r="D134" s="81"/>
    </row>
    <row r="135" spans="1:4" ht="15" thickBot="1" x14ac:dyDescent="0.35">
      <c r="A135" s="7" t="s">
        <v>131</v>
      </c>
      <c r="B135" s="7" t="s">
        <v>132</v>
      </c>
      <c r="C135" s="7" t="s">
        <v>8</v>
      </c>
      <c r="D135" s="7"/>
    </row>
    <row r="136" spans="1:4" ht="28.2" thickBot="1" x14ac:dyDescent="0.35">
      <c r="A136" s="7" t="s">
        <v>133</v>
      </c>
      <c r="B136" s="7" t="s">
        <v>134</v>
      </c>
      <c r="C136" s="7" t="s">
        <v>135</v>
      </c>
      <c r="D136" s="7"/>
    </row>
    <row r="137" spans="1:4" ht="15" thickBot="1" x14ac:dyDescent="0.35">
      <c r="A137" s="7" t="s">
        <v>136</v>
      </c>
      <c r="B137" s="7" t="s">
        <v>137</v>
      </c>
      <c r="C137" s="7" t="s">
        <v>138</v>
      </c>
      <c r="D137" s="7"/>
    </row>
    <row r="138" spans="1:4" ht="15" thickBot="1" x14ac:dyDescent="0.35">
      <c r="A138" s="7" t="s">
        <v>139</v>
      </c>
      <c r="B138" s="7" t="s">
        <v>140</v>
      </c>
      <c r="C138" s="7" t="s">
        <v>16</v>
      </c>
      <c r="D138" s="7"/>
    </row>
    <row r="139" spans="1:4" ht="15" thickBot="1" x14ac:dyDescent="0.35">
      <c r="A139" s="7" t="s">
        <v>141</v>
      </c>
      <c r="B139" s="7" t="s">
        <v>142</v>
      </c>
      <c r="C139" s="7" t="s">
        <v>16</v>
      </c>
      <c r="D139" s="7"/>
    </row>
    <row r="140" spans="1:4" ht="15" thickBot="1" x14ac:dyDescent="0.35">
      <c r="A140" s="7" t="s">
        <v>143</v>
      </c>
      <c r="B140" s="7" t="s">
        <v>144</v>
      </c>
      <c r="C140" s="7" t="s">
        <v>16</v>
      </c>
      <c r="D140" s="7"/>
    </row>
    <row r="141" spans="1:4" ht="15" thickBot="1" x14ac:dyDescent="0.35">
      <c r="A141" s="7" t="s">
        <v>145</v>
      </c>
      <c r="B141" s="7" t="s">
        <v>146</v>
      </c>
      <c r="C141" s="7" t="s">
        <v>16</v>
      </c>
      <c r="D141" s="82">
        <v>35759.050200000005</v>
      </c>
    </row>
    <row r="142" spans="1:4" ht="15" thickBot="1" x14ac:dyDescent="0.35">
      <c r="A142" s="7" t="s">
        <v>147</v>
      </c>
      <c r="B142" s="7" t="s">
        <v>148</v>
      </c>
      <c r="C142" s="7" t="s">
        <v>16</v>
      </c>
      <c r="D142" s="82">
        <v>62823.584999999985</v>
      </c>
    </row>
    <row r="143" spans="1:4" ht="15" thickBot="1" x14ac:dyDescent="0.35">
      <c r="A143" s="7" t="s">
        <v>149</v>
      </c>
      <c r="B143" s="7" t="s">
        <v>150</v>
      </c>
      <c r="C143" s="7" t="s">
        <v>16</v>
      </c>
      <c r="D143" s="82">
        <v>157281.23450000002</v>
      </c>
    </row>
    <row r="144" spans="1:4" ht="15" thickBot="1" x14ac:dyDescent="0.35">
      <c r="A144" s="7" t="s">
        <v>151</v>
      </c>
      <c r="B144" s="7" t="s">
        <v>152</v>
      </c>
      <c r="C144" s="7" t="s">
        <v>16</v>
      </c>
      <c r="D144" s="7"/>
    </row>
    <row r="145" spans="1:4" ht="28.2" thickBot="1" x14ac:dyDescent="0.35">
      <c r="A145" s="7" t="s">
        <v>153</v>
      </c>
      <c r="B145" s="7" t="s">
        <v>154</v>
      </c>
      <c r="C145" s="7" t="s">
        <v>16</v>
      </c>
      <c r="D145" s="7"/>
    </row>
    <row r="146" spans="1:4" ht="28.2" thickBot="1" x14ac:dyDescent="0.35">
      <c r="A146" s="7" t="s">
        <v>155</v>
      </c>
      <c r="B146" s="7" t="s">
        <v>156</v>
      </c>
      <c r="C146" s="7" t="s">
        <v>16</v>
      </c>
      <c r="D146" s="7"/>
    </row>
    <row r="147" spans="1:4" ht="15" thickBot="1" x14ac:dyDescent="0.35">
      <c r="A147" s="73" t="s">
        <v>157</v>
      </c>
      <c r="B147" s="74"/>
      <c r="C147" s="74"/>
      <c r="D147" s="75"/>
    </row>
    <row r="148" spans="1:4" ht="15" thickBot="1" x14ac:dyDescent="0.35">
      <c r="A148" s="7" t="s">
        <v>158</v>
      </c>
      <c r="B148" s="7" t="s">
        <v>109</v>
      </c>
      <c r="C148" s="7" t="s">
        <v>159</v>
      </c>
      <c r="D148" s="4">
        <v>0</v>
      </c>
    </row>
    <row r="149" spans="1:4" ht="15" thickBot="1" x14ac:dyDescent="0.35">
      <c r="A149" s="7" t="s">
        <v>160</v>
      </c>
      <c r="B149" s="7" t="s">
        <v>112</v>
      </c>
      <c r="C149" s="7" t="s">
        <v>110</v>
      </c>
      <c r="D149" s="4"/>
    </row>
    <row r="150" spans="1:4" ht="15" thickBot="1" x14ac:dyDescent="0.35">
      <c r="A150" s="7" t="s">
        <v>161</v>
      </c>
      <c r="B150" s="7" t="s">
        <v>114</v>
      </c>
      <c r="C150" s="7" t="s">
        <v>8</v>
      </c>
      <c r="D150" s="4"/>
    </row>
    <row r="151" spans="1:4" ht="15" thickBot="1" x14ac:dyDescent="0.35">
      <c r="A151" s="7" t="s">
        <v>162</v>
      </c>
      <c r="B151" s="7" t="s">
        <v>116</v>
      </c>
      <c r="C151" s="7" t="s">
        <v>138</v>
      </c>
      <c r="D151" s="4"/>
    </row>
    <row r="152" spans="1:4" ht="15" thickBot="1" x14ac:dyDescent="0.35">
      <c r="A152" s="73" t="s">
        <v>163</v>
      </c>
      <c r="B152" s="74"/>
      <c r="C152" s="74"/>
      <c r="D152" s="75"/>
    </row>
    <row r="153" spans="1:4" ht="15" thickBot="1" x14ac:dyDescent="0.35">
      <c r="A153" s="7" t="s">
        <v>164</v>
      </c>
      <c r="B153" s="7" t="s">
        <v>165</v>
      </c>
      <c r="C153" s="7" t="s">
        <v>110</v>
      </c>
      <c r="D153" s="4"/>
    </row>
    <row r="154" spans="1:4" ht="15" thickBot="1" x14ac:dyDescent="0.35">
      <c r="A154" s="7" t="s">
        <v>166</v>
      </c>
      <c r="B154" s="7" t="s">
        <v>167</v>
      </c>
      <c r="C154" s="7" t="s">
        <v>159</v>
      </c>
      <c r="D154" s="4">
        <v>26</v>
      </c>
    </row>
    <row r="155" spans="1:4" ht="28.2" thickBot="1" x14ac:dyDescent="0.35">
      <c r="A155" s="7" t="s">
        <v>168</v>
      </c>
      <c r="B155" s="7" t="s">
        <v>169</v>
      </c>
      <c r="C155" s="7" t="s">
        <v>16</v>
      </c>
      <c r="D155" s="4">
        <v>34116.519999999997</v>
      </c>
    </row>
  </sheetData>
  <mergeCells count="21">
    <mergeCell ref="A133:D133"/>
    <mergeCell ref="A147:D147"/>
    <mergeCell ref="A152:D152"/>
    <mergeCell ref="A104:A107"/>
    <mergeCell ref="A108:A111"/>
    <mergeCell ref="A112:A115"/>
    <mergeCell ref="A116:A119"/>
    <mergeCell ref="A121:D121"/>
    <mergeCell ref="A126:D126"/>
    <mergeCell ref="A58:A61"/>
    <mergeCell ref="A62:A65"/>
    <mergeCell ref="A70:A74"/>
    <mergeCell ref="A75:A78"/>
    <mergeCell ref="A79:A83"/>
    <mergeCell ref="A84:A87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2021-03-19T07:57:38Z</dcterms:modified>
</cp:coreProperties>
</file>